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"/>
    </mc:Choice>
  </mc:AlternateContent>
  <workbookProtection lockStructure="1"/>
  <bookViews>
    <workbookView xWindow="120" yWindow="30" windowWidth="19035" windowHeight="8670"/>
  </bookViews>
  <sheets>
    <sheet name="libretto" sheetId="1" r:id="rId1"/>
    <sheet name="Foglio1" sheetId="2" state="hidden" r:id="rId2"/>
  </sheets>
  <definedNames>
    <definedName name="punt">Foglio1!$E$34:$E$48</definedName>
    <definedName name="SUP">Foglio1!$R$8:$R$9</definedName>
  </definedNames>
  <calcPr calcId="152511"/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21" i="2"/>
  <c r="B22" i="2"/>
  <c r="B23" i="2"/>
  <c r="B24" i="2"/>
  <c r="B25" i="2"/>
  <c r="B26" i="2"/>
  <c r="B27" i="2"/>
  <c r="B28" i="2"/>
  <c r="B31" i="2"/>
  <c r="B32" i="2"/>
  <c r="B33" i="2"/>
  <c r="B34" i="2"/>
  <c r="B35" i="2"/>
  <c r="B36" i="2"/>
  <c r="B37" i="2"/>
  <c r="B38" i="2"/>
  <c r="B41" i="2"/>
  <c r="B42" i="2"/>
  <c r="B43" i="2"/>
  <c r="B44" i="2"/>
  <c r="E34" i="1"/>
  <c r="E35" i="1"/>
  <c r="I34" i="1" l="1"/>
  <c r="E38" i="1"/>
  <c r="E40" i="1" l="1"/>
  <c r="F42" i="1" s="1"/>
</calcChain>
</file>

<file path=xl/sharedStrings.xml><?xml version="1.0" encoding="utf-8"?>
<sst xmlns="http://schemas.openxmlformats.org/spreadsheetml/2006/main" count="92" uniqueCount="30">
  <si>
    <t>TECNICA DELLE COSTRUZIONI</t>
  </si>
  <si>
    <t>TIROCINIO</t>
  </si>
  <si>
    <t>CORSO PROFESSIONALIZZANTE</t>
  </si>
  <si>
    <t>LINGUE</t>
  </si>
  <si>
    <t>SUP</t>
  </si>
  <si>
    <t>TESI DI LAUREA</t>
  </si>
  <si>
    <t>MEDIA PONDERATA:</t>
  </si>
  <si>
    <t>MEDIA ARITMETICA:</t>
  </si>
  <si>
    <t>1° ANNO</t>
  </si>
  <si>
    <t>2° ANNO</t>
  </si>
  <si>
    <t>3° ANNO</t>
  </si>
  <si>
    <t>/110</t>
  </si>
  <si>
    <t>VOTO DI LAUREA:</t>
  </si>
  <si>
    <t>/30</t>
  </si>
  <si>
    <t>INTEGRAZIONI</t>
  </si>
  <si>
    <t>C.F.U.</t>
  </si>
  <si>
    <t xml:space="preserve"> </t>
  </si>
  <si>
    <t>IDO</t>
  </si>
  <si>
    <t>LIBRETTO DELLO STUDENTE……………………………………………………………..</t>
  </si>
  <si>
    <t>crediti</t>
  </si>
  <si>
    <t>voto</t>
  </si>
  <si>
    <t>data</t>
  </si>
  <si>
    <t>Corso</t>
  </si>
  <si>
    <t>stato</t>
  </si>
  <si>
    <t xml:space="preserve">Totale  C.F.U. </t>
  </si>
  <si>
    <t>Punteggio di partenza</t>
  </si>
  <si>
    <t>Punteggio della commissione</t>
  </si>
  <si>
    <t>Punteggio finale</t>
  </si>
  <si>
    <t>Inserisci il nome del corso</t>
  </si>
  <si>
    <t>LAUREA MAGISTRALE…………………………..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</si>
</sst>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4" fontId="0" fillId="0" borderId="0" xfId="0" applyNumberFormat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4" xfId="0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Border="1"/>
    <xf numFmtId="164" fontId="0" fillId="0" borderId="12" xfId="0" applyNumberForma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75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9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7.85546875" customWidth="1"/>
    <col min="3" max="3" width="10" customWidth="1"/>
    <col min="15" max="15" width="8.7109375" customWidth="1"/>
    <col min="16" max="16" width="29.85546875" customWidth="1"/>
    <col min="17" max="17" width="10.7109375" bestFit="1" customWidth="1"/>
  </cols>
  <sheetData>
    <row r="2" spans="2:19" ht="23.25" x14ac:dyDescent="0.25"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2:19" ht="23.25" x14ac:dyDescent="0.3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9" ht="18.75" x14ac:dyDescent="0.25">
      <c r="B4" s="44" t="s">
        <v>29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19" ht="18.75" x14ac:dyDescent="0.25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9" ht="15.75" thickBot="1" x14ac:dyDescent="0.3">
      <c r="E6" s="32" t="s">
        <v>22</v>
      </c>
      <c r="F6" s="32"/>
      <c r="G6" s="32"/>
      <c r="H6" s="32"/>
      <c r="I6" s="32"/>
      <c r="J6" s="32"/>
      <c r="K6" s="32"/>
      <c r="L6" s="32" t="s">
        <v>19</v>
      </c>
      <c r="M6" s="32"/>
      <c r="N6" s="32" t="s">
        <v>20</v>
      </c>
      <c r="O6" s="32"/>
      <c r="P6" s="22" t="s">
        <v>21</v>
      </c>
    </row>
    <row r="7" spans="2:19" ht="18.75" x14ac:dyDescent="0.3">
      <c r="B7" s="46" t="s">
        <v>8</v>
      </c>
      <c r="C7" s="47"/>
      <c r="D7" s="19">
        <v>1</v>
      </c>
      <c r="E7" s="62" t="s">
        <v>28</v>
      </c>
      <c r="F7" s="62"/>
      <c r="G7" s="62"/>
      <c r="H7" s="62"/>
      <c r="I7" s="62"/>
      <c r="J7" s="62"/>
      <c r="K7" s="62"/>
      <c r="L7" s="26">
        <v>9</v>
      </c>
      <c r="M7" s="21" t="s">
        <v>15</v>
      </c>
      <c r="N7" s="25">
        <v>30</v>
      </c>
      <c r="O7" s="23" t="s">
        <v>13</v>
      </c>
      <c r="P7" s="31">
        <v>42347</v>
      </c>
    </row>
    <row r="8" spans="2:19" ht="18.75" x14ac:dyDescent="0.3">
      <c r="B8" s="48"/>
      <c r="C8" s="49"/>
      <c r="D8" s="19">
        <v>2</v>
      </c>
      <c r="E8" s="41"/>
      <c r="F8" s="41"/>
      <c r="G8" s="41"/>
      <c r="H8" s="41"/>
      <c r="I8" s="41"/>
      <c r="J8" s="41"/>
      <c r="K8" s="41"/>
      <c r="L8" s="27"/>
      <c r="M8" s="20" t="s">
        <v>15</v>
      </c>
      <c r="N8" s="25"/>
      <c r="O8" s="23" t="s">
        <v>13</v>
      </c>
      <c r="P8" s="31"/>
    </row>
    <row r="9" spans="2:19" ht="18.75" x14ac:dyDescent="0.3">
      <c r="B9" s="48"/>
      <c r="C9" s="49"/>
      <c r="D9" s="19">
        <v>3</v>
      </c>
      <c r="E9" s="41"/>
      <c r="F9" s="41"/>
      <c r="G9" s="41"/>
      <c r="H9" s="41"/>
      <c r="I9" s="41"/>
      <c r="J9" s="41"/>
      <c r="K9" s="41"/>
      <c r="L9" s="27"/>
      <c r="M9" s="20" t="s">
        <v>15</v>
      </c>
      <c r="N9" s="25"/>
      <c r="O9" s="23" t="s">
        <v>13</v>
      </c>
      <c r="P9" s="31"/>
    </row>
    <row r="10" spans="2:19" ht="18.75" x14ac:dyDescent="0.3">
      <c r="B10" s="48"/>
      <c r="C10" s="49"/>
      <c r="D10" s="19">
        <v>4</v>
      </c>
      <c r="E10" s="41"/>
      <c r="F10" s="41"/>
      <c r="G10" s="41"/>
      <c r="H10" s="41"/>
      <c r="I10" s="41"/>
      <c r="J10" s="41"/>
      <c r="K10" s="41"/>
      <c r="L10" s="27"/>
      <c r="M10" s="20" t="s">
        <v>15</v>
      </c>
      <c r="N10" s="25"/>
      <c r="O10" s="23" t="s">
        <v>13</v>
      </c>
      <c r="P10" s="31"/>
      <c r="S10" t="s">
        <v>16</v>
      </c>
    </row>
    <row r="11" spans="2:19" ht="18.75" x14ac:dyDescent="0.3">
      <c r="B11" s="48"/>
      <c r="C11" s="49"/>
      <c r="D11" s="19">
        <v>5</v>
      </c>
      <c r="E11" s="41"/>
      <c r="F11" s="41"/>
      <c r="G11" s="41"/>
      <c r="H11" s="41"/>
      <c r="I11" s="41"/>
      <c r="J11" s="41"/>
      <c r="K11" s="41"/>
      <c r="L11" s="27"/>
      <c r="M11" s="20" t="s">
        <v>15</v>
      </c>
      <c r="N11" s="25"/>
      <c r="O11" s="23" t="s">
        <v>13</v>
      </c>
      <c r="P11" s="31"/>
    </row>
    <row r="12" spans="2:19" ht="18.75" x14ac:dyDescent="0.3">
      <c r="B12" s="48"/>
      <c r="C12" s="49"/>
      <c r="D12" s="19">
        <v>6</v>
      </c>
      <c r="E12" s="41"/>
      <c r="F12" s="41"/>
      <c r="G12" s="41"/>
      <c r="H12" s="41"/>
      <c r="I12" s="41"/>
      <c r="J12" s="41"/>
      <c r="K12" s="41"/>
      <c r="L12" s="27"/>
      <c r="M12" s="20" t="s">
        <v>15</v>
      </c>
      <c r="N12" s="25"/>
      <c r="O12" s="23" t="s">
        <v>13</v>
      </c>
      <c r="P12" s="31"/>
    </row>
    <row r="13" spans="2:19" ht="18.75" x14ac:dyDescent="0.3">
      <c r="B13" s="48"/>
      <c r="C13" s="49"/>
      <c r="D13" s="19">
        <v>7</v>
      </c>
      <c r="E13" s="41"/>
      <c r="F13" s="41"/>
      <c r="G13" s="41"/>
      <c r="H13" s="41"/>
      <c r="I13" s="41"/>
      <c r="J13" s="41"/>
      <c r="K13" s="41"/>
      <c r="L13" s="27"/>
      <c r="M13" s="20" t="s">
        <v>15</v>
      </c>
      <c r="N13" s="25"/>
      <c r="O13" s="23" t="s">
        <v>13</v>
      </c>
      <c r="P13" s="31"/>
    </row>
    <row r="14" spans="2:19" ht="19.5" thickBot="1" x14ac:dyDescent="0.35">
      <c r="B14" s="50"/>
      <c r="C14" s="51"/>
      <c r="D14" s="19">
        <v>8</v>
      </c>
      <c r="E14" s="41"/>
      <c r="F14" s="41"/>
      <c r="G14" s="41"/>
      <c r="H14" s="41"/>
      <c r="I14" s="41"/>
      <c r="J14" s="41"/>
      <c r="K14" s="41"/>
      <c r="L14" s="27"/>
      <c r="M14" s="20" t="s">
        <v>15</v>
      </c>
      <c r="N14" s="25"/>
      <c r="O14" s="23" t="s">
        <v>13</v>
      </c>
      <c r="P14" s="31"/>
    </row>
    <row r="16" spans="2:19" ht="15.75" thickBot="1" x14ac:dyDescent="0.3">
      <c r="E16" s="32" t="s">
        <v>22</v>
      </c>
      <c r="F16" s="32"/>
      <c r="G16" s="32"/>
      <c r="H16" s="32"/>
      <c r="I16" s="32"/>
      <c r="J16" s="32"/>
      <c r="K16" s="32"/>
      <c r="L16" s="32" t="s">
        <v>19</v>
      </c>
      <c r="M16" s="32"/>
      <c r="N16" s="32" t="s">
        <v>20</v>
      </c>
      <c r="O16" s="32"/>
      <c r="P16" s="22" t="s">
        <v>21</v>
      </c>
    </row>
    <row r="17" spans="2:16" ht="18.75" x14ac:dyDescent="0.3">
      <c r="B17" s="46" t="s">
        <v>9</v>
      </c>
      <c r="C17" s="47"/>
      <c r="D17" s="19">
        <v>1</v>
      </c>
      <c r="E17" s="41"/>
      <c r="F17" s="41"/>
      <c r="G17" s="41"/>
      <c r="H17" s="41"/>
      <c r="I17" s="41"/>
      <c r="J17" s="41"/>
      <c r="K17" s="41"/>
      <c r="L17" s="27"/>
      <c r="M17" s="20" t="s">
        <v>15</v>
      </c>
      <c r="N17" s="25"/>
      <c r="O17" s="23" t="s">
        <v>13</v>
      </c>
      <c r="P17" s="31"/>
    </row>
    <row r="18" spans="2:16" ht="18.75" x14ac:dyDescent="0.3">
      <c r="B18" s="48"/>
      <c r="C18" s="49"/>
      <c r="D18" s="19">
        <v>2</v>
      </c>
      <c r="E18" s="41"/>
      <c r="F18" s="41"/>
      <c r="G18" s="41"/>
      <c r="H18" s="41"/>
      <c r="I18" s="41"/>
      <c r="J18" s="41"/>
      <c r="K18" s="41"/>
      <c r="L18" s="27"/>
      <c r="M18" s="20" t="s">
        <v>15</v>
      </c>
      <c r="N18" s="25"/>
      <c r="O18" s="23" t="s">
        <v>13</v>
      </c>
      <c r="P18" s="31"/>
    </row>
    <row r="19" spans="2:16" ht="18.75" x14ac:dyDescent="0.3">
      <c r="B19" s="48"/>
      <c r="C19" s="49"/>
      <c r="D19" s="19">
        <v>3</v>
      </c>
      <c r="E19" s="41"/>
      <c r="F19" s="41"/>
      <c r="G19" s="41"/>
      <c r="H19" s="41"/>
      <c r="I19" s="41"/>
      <c r="J19" s="41"/>
      <c r="K19" s="41"/>
      <c r="L19" s="27"/>
      <c r="M19" s="20" t="s">
        <v>15</v>
      </c>
      <c r="N19" s="25"/>
      <c r="O19" s="23" t="s">
        <v>13</v>
      </c>
      <c r="P19" s="31"/>
    </row>
    <row r="20" spans="2:16" ht="18.75" x14ac:dyDescent="0.3">
      <c r="B20" s="48"/>
      <c r="C20" s="49"/>
      <c r="D20" s="19">
        <v>4</v>
      </c>
      <c r="E20" s="41"/>
      <c r="F20" s="41"/>
      <c r="G20" s="41"/>
      <c r="H20" s="41"/>
      <c r="I20" s="41"/>
      <c r="J20" s="41"/>
      <c r="K20" s="41"/>
      <c r="L20" s="27"/>
      <c r="M20" s="20" t="s">
        <v>15</v>
      </c>
      <c r="N20" s="25"/>
      <c r="O20" s="23" t="s">
        <v>13</v>
      </c>
      <c r="P20" s="31"/>
    </row>
    <row r="21" spans="2:16" ht="18.75" x14ac:dyDescent="0.3">
      <c r="B21" s="48"/>
      <c r="C21" s="49"/>
      <c r="D21" s="19">
        <v>5</v>
      </c>
      <c r="E21" s="41"/>
      <c r="F21" s="41"/>
      <c r="G21" s="41"/>
      <c r="H21" s="41"/>
      <c r="I21" s="41"/>
      <c r="J21" s="41"/>
      <c r="K21" s="41"/>
      <c r="L21" s="27"/>
      <c r="M21" s="20" t="s">
        <v>15</v>
      </c>
      <c r="N21" s="25"/>
      <c r="O21" s="23" t="s">
        <v>13</v>
      </c>
      <c r="P21" s="31"/>
    </row>
    <row r="22" spans="2:16" ht="18.75" x14ac:dyDescent="0.3">
      <c r="B22" s="48"/>
      <c r="C22" s="49"/>
      <c r="D22" s="19">
        <v>6</v>
      </c>
      <c r="E22" s="41"/>
      <c r="F22" s="41"/>
      <c r="G22" s="41"/>
      <c r="H22" s="41"/>
      <c r="I22" s="41"/>
      <c r="J22" s="41"/>
      <c r="K22" s="41"/>
      <c r="L22" s="27"/>
      <c r="M22" s="20" t="s">
        <v>15</v>
      </c>
      <c r="N22" s="25"/>
      <c r="O22" s="23" t="s">
        <v>13</v>
      </c>
      <c r="P22" s="31"/>
    </row>
    <row r="23" spans="2:16" ht="18.75" x14ac:dyDescent="0.3">
      <c r="B23" s="48"/>
      <c r="C23" s="49"/>
      <c r="D23" s="19">
        <v>7</v>
      </c>
      <c r="E23" s="41"/>
      <c r="F23" s="41"/>
      <c r="G23" s="41"/>
      <c r="H23" s="41"/>
      <c r="I23" s="41"/>
      <c r="J23" s="41"/>
      <c r="K23" s="41"/>
      <c r="L23" s="27"/>
      <c r="M23" s="20" t="s">
        <v>15</v>
      </c>
      <c r="N23" s="25"/>
      <c r="O23" s="23" t="s">
        <v>13</v>
      </c>
      <c r="P23" s="31"/>
    </row>
    <row r="24" spans="2:16" ht="19.5" thickBot="1" x14ac:dyDescent="0.35">
      <c r="B24" s="50"/>
      <c r="C24" s="51"/>
      <c r="D24" s="19">
        <v>8</v>
      </c>
      <c r="E24" s="41"/>
      <c r="F24" s="41"/>
      <c r="G24" s="41"/>
      <c r="H24" s="41"/>
      <c r="I24" s="41"/>
      <c r="J24" s="41"/>
      <c r="K24" s="41"/>
      <c r="L24" s="27"/>
      <c r="M24" s="20" t="s">
        <v>15</v>
      </c>
      <c r="N24" s="25"/>
      <c r="O24" s="23" t="s">
        <v>13</v>
      </c>
      <c r="P24" s="31"/>
    </row>
    <row r="25" spans="2:16" ht="18.75" x14ac:dyDescent="0.3">
      <c r="B25" s="15"/>
      <c r="C25" s="15"/>
      <c r="D25" s="15"/>
      <c r="E25" s="24"/>
      <c r="F25" s="24"/>
      <c r="G25" s="24"/>
      <c r="H25" s="24"/>
      <c r="I25" s="24"/>
      <c r="J25" s="24"/>
      <c r="K25" s="24"/>
      <c r="L25" s="16"/>
      <c r="N25" s="8"/>
      <c r="O25" s="9"/>
      <c r="P25" s="6"/>
    </row>
    <row r="26" spans="2:16" ht="15.75" thickBot="1" x14ac:dyDescent="0.3">
      <c r="E26" s="32" t="s">
        <v>22</v>
      </c>
      <c r="F26" s="32"/>
      <c r="G26" s="32"/>
      <c r="H26" s="32"/>
      <c r="I26" s="32"/>
      <c r="J26" s="32"/>
      <c r="K26" s="32"/>
      <c r="L26" s="32" t="s">
        <v>19</v>
      </c>
      <c r="M26" s="32"/>
      <c r="N26" s="32" t="s">
        <v>23</v>
      </c>
      <c r="O26" s="32"/>
      <c r="P26" s="22" t="s">
        <v>21</v>
      </c>
    </row>
    <row r="27" spans="2:16" ht="19.5" thickBot="1" x14ac:dyDescent="0.35">
      <c r="B27" s="34" t="s">
        <v>1</v>
      </c>
      <c r="C27" s="35"/>
      <c r="D27" s="35"/>
      <c r="E27" s="41"/>
      <c r="F27" s="41"/>
      <c r="G27" s="41"/>
      <c r="H27" s="41"/>
      <c r="I27" s="41"/>
      <c r="J27" s="41"/>
      <c r="K27" s="41"/>
      <c r="L27" s="27"/>
      <c r="M27" s="20" t="s">
        <v>15</v>
      </c>
      <c r="N27" s="45"/>
      <c r="O27" s="45"/>
      <c r="P27" s="31"/>
    </row>
    <row r="28" spans="2:16" ht="19.5" thickBot="1" x14ac:dyDescent="0.35">
      <c r="B28" s="34" t="s">
        <v>2</v>
      </c>
      <c r="C28" s="35"/>
      <c r="D28" s="35"/>
      <c r="E28" s="36"/>
      <c r="F28" s="37"/>
      <c r="G28" s="37"/>
      <c r="H28" s="37"/>
      <c r="I28" s="37"/>
      <c r="J28" s="37"/>
      <c r="K28" s="38"/>
      <c r="L28" s="27"/>
      <c r="M28" s="20" t="s">
        <v>15</v>
      </c>
      <c r="N28" s="39"/>
      <c r="O28" s="40"/>
      <c r="P28" s="31"/>
    </row>
    <row r="29" spans="2:16" ht="19.5" thickBot="1" x14ac:dyDescent="0.35">
      <c r="B29" s="42" t="s">
        <v>3</v>
      </c>
      <c r="C29" s="43"/>
      <c r="D29" s="43"/>
      <c r="E29" s="41"/>
      <c r="F29" s="41"/>
      <c r="G29" s="41"/>
      <c r="H29" s="41"/>
      <c r="I29" s="41"/>
      <c r="J29" s="41"/>
      <c r="K29" s="41"/>
      <c r="L29" s="27"/>
      <c r="M29" s="20" t="s">
        <v>15</v>
      </c>
      <c r="N29" s="39"/>
      <c r="O29" s="40"/>
      <c r="P29" s="31"/>
    </row>
    <row r="30" spans="2:16" ht="19.5" customHeight="1" thickBot="1" x14ac:dyDescent="0.35">
      <c r="B30" s="34" t="s">
        <v>5</v>
      </c>
      <c r="C30" s="35"/>
      <c r="D30" s="35"/>
      <c r="E30" s="36"/>
      <c r="F30" s="37"/>
      <c r="G30" s="37"/>
      <c r="H30" s="37"/>
      <c r="I30" s="37"/>
      <c r="J30" s="37"/>
      <c r="K30" s="38"/>
      <c r="L30" s="27"/>
      <c r="M30" s="20" t="s">
        <v>15</v>
      </c>
      <c r="N30" s="39"/>
      <c r="O30" s="40"/>
      <c r="P30" s="31"/>
    </row>
    <row r="31" spans="2:16" x14ac:dyDescent="0.25">
      <c r="L31" s="7"/>
    </row>
    <row r="32" spans="2:16" x14ac:dyDescent="0.25">
      <c r="B32" s="12"/>
      <c r="C32" s="12"/>
      <c r="D32" s="12"/>
    </row>
    <row r="34" spans="2:19" ht="18.75" x14ac:dyDescent="0.3">
      <c r="B34" s="55" t="s">
        <v>6</v>
      </c>
      <c r="C34" s="56"/>
      <c r="D34" s="57"/>
      <c r="E34" s="1">
        <f>(N7*IF(N7&gt;0,L7,0)+N8*IF(N8&gt;0,L8,0)+N9*IF(N9&gt;0,L9,0)+N10*IF(N10&gt;0,L10,0)+N11*IF(N11&gt;0,L11,0)+N12*IF(N12&gt;0,L12,0)+N13*IF(N13&gt;0,L13,0)+N14*IF(N14&gt;0,L14,0)+Foglio1!R20*IF(Foglio1!R20&gt;0,Foglio1!P20,0)+N17*IF(N17&gt;0,L17,0)+N18*IF(N18&gt;0,L18,0)+N19*IF(N19&gt;0,L19,0)+N20*IF(N20&gt;0,L20,0)+N21*IF(N21&gt;0,L21,0)+N22*IF(N22&gt;0,L22,0)+N23*IF(N23&gt;0,L23,0)+N24*IF(N24&gt;0,L24,0)+Foglio1!R15*IF(Foglio1!R15&gt;0,Foglio1!P15,0)+Foglio1!R16*IF(Foglio1!R16&gt;0,Foglio1!P16,0)+Foglio1!R17*IF(Foglio1!R17&gt;0,Foglio1!P17,0)+Foglio1!R18*IF(Foglio1!R18&gt;0,Foglio1!P18,0)+Foglio1!R19*IF(Foglio1!R19&gt;0,Foglio1!P19,0)+Foglio1!R21*IF(Foglio1!R21&gt;0,Foglio1!P21,0)+Foglio1!R22*IF(Foglio1!R22&gt;0,Foglio1!P22,0)+Foglio1!N7*IF(Foglio1!N7&gt;0,Foglio1!L7,0))/(IF(N7&gt;0,L7,0)+IF(N8&gt;0,L8,0)+IF(N9&gt;0,L9,0)+IF(N10&gt;0,L10,0)+IF(N11&gt;0,L11,0)+IF(N12&gt;0,L12,0)+IF(N13&gt;0,L13,0)+IF(N14&gt;0,L14,0)+IF(Foglio1!R20&gt;0,Foglio1!P20,0)+IF(N17&gt;0,L17,0)+IF(N18&gt;0,L18,0)+IF(N19&gt;0,L19,0)+IF(N20&gt;0,L20,0)+IF(N21&gt;0,L21,0)+IF(N22&gt;0,L22,0)+IF(N23&gt;0,L23,0)+IF(N24&gt;0,L24,0)+IF(Foglio1!R15&gt;0,Foglio1!P15,0)+IF(Foglio1!R16&gt;0,Foglio1!P16,0)+IF(Foglio1!R17&gt;0,Foglio1!P17,0)+IF(Foglio1!R18&gt;0,Foglio1!P18,0)+IF(Foglio1!R19&gt;0,Foglio1!P19,0)+IF(Foglio1!R21&gt;0,Foglio1!P21,0)+IF(Foglio1!R22&gt;0,Foglio1!P22,0)+IF(Foglio1!N7&gt;0,Foglio1!L7,0))</f>
        <v>30</v>
      </c>
      <c r="G34" s="32" t="s">
        <v>24</v>
      </c>
      <c r="H34" s="32"/>
      <c r="I34" s="22">
        <f>SUM(Foglio1!B10:B44)</f>
        <v>9</v>
      </c>
    </row>
    <row r="35" spans="2:19" x14ac:dyDescent="0.25">
      <c r="B35" s="61" t="s">
        <v>7</v>
      </c>
      <c r="C35" s="61"/>
      <c r="D35" s="61"/>
      <c r="E35" s="3">
        <f>(N7+N8+N9+N10+N11+N12+N13+N14+Foglio1!R20+N17+N18+N19+N20+N21+N22+N23+N24+Foglio1!R15+Foglio1!R16+Foglio1!R17+Foglio1!R18+Foglio1!R19+Foglio1!R21+Foglio1!R22+Foglio1!N7)/(IF(N7&gt;0,1,0)+IF(N8&gt;0,1,0)+IF(N9&gt;0,1,0)+IF(N10&gt;0,1,0)+IF(N11&gt;0,1,0)+IF(N12&gt;0,1,0)+IF(N13&gt;0,1,0)+IF(N14&gt;0,1,0)+IF(Foglio1!R20&gt;0,1,0)+IF(N17&gt;0,1,0)+IF(N18&gt;0,1,0)+IF(N19&gt;0,1,0)+IF(N20&gt;0,1,0)+IF(N21&gt;0,1,0)+IF(N22&gt;0,1,0)+IF(N23&gt;0,1,0)+IF(N24&gt;0,1,0)+IF(Foglio1!R15&gt;0,1,0)+IF(Foglio1!R16&gt;0,1,0)+IF(Foglio1!R17&gt;0,1,0)+IF(Foglio1!R18&gt;0,1,0)+IF(Foglio1!R19&gt;0,1,0)+IF(Foglio1!R21&gt;0,1,0)+IF(Foglio1!R22&gt;0,1,0)+IF(Foglio1!N7&gt;0,1,0))</f>
        <v>30</v>
      </c>
      <c r="H35" s="16"/>
    </row>
    <row r="36" spans="2:19" x14ac:dyDescent="0.25">
      <c r="Q36" s="12"/>
    </row>
    <row r="37" spans="2:19" ht="15.75" x14ac:dyDescent="0.25">
      <c r="L37" s="7"/>
      <c r="Q37" s="28"/>
    </row>
    <row r="38" spans="2:19" x14ac:dyDescent="0.25">
      <c r="B38" s="33" t="s">
        <v>25</v>
      </c>
      <c r="C38" s="33"/>
      <c r="D38" s="33"/>
      <c r="E38" s="29">
        <f>(E34*11)/3</f>
        <v>110</v>
      </c>
      <c r="L38" s="7"/>
      <c r="Q38" s="12"/>
    </row>
    <row r="39" spans="2:19" x14ac:dyDescent="0.25">
      <c r="B39" s="33" t="s">
        <v>26</v>
      </c>
      <c r="C39" s="33"/>
      <c r="D39" s="33"/>
      <c r="E39" s="27">
        <v>6</v>
      </c>
    </row>
    <row r="40" spans="2:19" ht="15.75" x14ac:dyDescent="0.25">
      <c r="B40" s="33" t="s">
        <v>27</v>
      </c>
      <c r="C40" s="33"/>
      <c r="D40" s="33"/>
      <c r="E40" s="30">
        <f>E38+E39</f>
        <v>116</v>
      </c>
      <c r="L40" s="7"/>
    </row>
    <row r="41" spans="2:19" x14ac:dyDescent="0.25">
      <c r="L41" s="7"/>
    </row>
    <row r="42" spans="2:19" ht="18.75" x14ac:dyDescent="0.3">
      <c r="B42" s="58" t="s">
        <v>12</v>
      </c>
      <c r="C42" s="59"/>
      <c r="D42" s="59"/>
      <c r="E42" s="60"/>
      <c r="F42" s="4">
        <f>ROUND(E40,0)</f>
        <v>116</v>
      </c>
      <c r="G42" s="5" t="s">
        <v>11</v>
      </c>
      <c r="L42" s="7"/>
    </row>
    <row r="48" spans="2:19" x14ac:dyDescent="0.25">
      <c r="O48" s="2"/>
      <c r="P48" s="2"/>
      <c r="Q48" s="2"/>
      <c r="R48" s="2"/>
      <c r="S48" s="2"/>
    </row>
    <row r="49" spans="11:19" x14ac:dyDescent="0.25">
      <c r="K49" s="2"/>
      <c r="L49" s="2"/>
      <c r="M49" s="2"/>
      <c r="N49" s="2"/>
      <c r="O49" s="2"/>
      <c r="P49" s="2"/>
      <c r="Q49" s="2"/>
      <c r="R49" s="2"/>
      <c r="S49" s="2"/>
    </row>
  </sheetData>
  <sheetProtection sheet="1" objects="1" scenarios="1" selectLockedCells="1"/>
  <mergeCells count="48">
    <mergeCell ref="B2:P2"/>
    <mergeCell ref="B42:E42"/>
    <mergeCell ref="B35:D35"/>
    <mergeCell ref="E7:K7"/>
    <mergeCell ref="E8:K8"/>
    <mergeCell ref="E9:K9"/>
    <mergeCell ref="E10:K10"/>
    <mergeCell ref="E6:K6"/>
    <mergeCell ref="L6:M6"/>
    <mergeCell ref="N6:O6"/>
    <mergeCell ref="E16:K16"/>
    <mergeCell ref="L16:M16"/>
    <mergeCell ref="N16:O16"/>
    <mergeCell ref="E11:K11"/>
    <mergeCell ref="E12:K12"/>
    <mergeCell ref="E13:K13"/>
    <mergeCell ref="E14:K14"/>
    <mergeCell ref="E17:K17"/>
    <mergeCell ref="E18:K18"/>
    <mergeCell ref="E19:K19"/>
    <mergeCell ref="E20:K20"/>
    <mergeCell ref="E21:K21"/>
    <mergeCell ref="E22:K22"/>
    <mergeCell ref="E23:K23"/>
    <mergeCell ref="E24:K24"/>
    <mergeCell ref="B29:D29"/>
    <mergeCell ref="B4:P4"/>
    <mergeCell ref="E28:K28"/>
    <mergeCell ref="B27:D27"/>
    <mergeCell ref="E27:K27"/>
    <mergeCell ref="N27:O27"/>
    <mergeCell ref="B28:D28"/>
    <mergeCell ref="N28:O28"/>
    <mergeCell ref="B7:C14"/>
    <mergeCell ref="B17:C24"/>
    <mergeCell ref="N30:O30"/>
    <mergeCell ref="E26:K26"/>
    <mergeCell ref="L26:M26"/>
    <mergeCell ref="N26:O26"/>
    <mergeCell ref="N29:O29"/>
    <mergeCell ref="E29:K29"/>
    <mergeCell ref="G34:H34"/>
    <mergeCell ref="B38:D38"/>
    <mergeCell ref="B39:D39"/>
    <mergeCell ref="B40:D40"/>
    <mergeCell ref="B30:D30"/>
    <mergeCell ref="E30:K30"/>
    <mergeCell ref="B34:D34"/>
  </mergeCells>
  <dataValidations count="2">
    <dataValidation type="list" allowBlank="1" showInputMessage="1" showErrorMessage="1" sqref="N27:O30">
      <formula1>SUP</formula1>
    </dataValidation>
    <dataValidation type="list" allowBlank="1" showInputMessage="1" showErrorMessage="1" sqref="E39">
      <formula1>punt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48"/>
  <sheetViews>
    <sheetView topLeftCell="A8" workbookViewId="0">
      <selection activeCell="I26" sqref="I26"/>
    </sheetView>
  </sheetViews>
  <sheetFormatPr defaultRowHeight="15" x14ac:dyDescent="0.25"/>
  <sheetData>
    <row r="7" spans="2:20" ht="19.5" thickBot="1" x14ac:dyDescent="0.35">
      <c r="B7" s="53" t="s">
        <v>14</v>
      </c>
      <c r="C7" s="64"/>
      <c r="D7" s="64"/>
      <c r="E7" s="65" t="s">
        <v>0</v>
      </c>
      <c r="F7" s="66"/>
      <c r="G7" s="66"/>
      <c r="H7" s="66"/>
      <c r="I7" s="66"/>
      <c r="J7" s="66"/>
      <c r="K7" s="66"/>
      <c r="L7" s="7">
        <v>3</v>
      </c>
      <c r="M7" t="s">
        <v>15</v>
      </c>
      <c r="N7" s="8"/>
      <c r="O7" s="18" t="s">
        <v>17</v>
      </c>
      <c r="P7" s="13">
        <v>40982</v>
      </c>
    </row>
    <row r="8" spans="2:20" x14ac:dyDescent="0.25">
      <c r="B8" s="14"/>
      <c r="C8" s="14"/>
      <c r="D8" s="14"/>
      <c r="L8" s="7"/>
      <c r="R8" s="20"/>
    </row>
    <row r="9" spans="2:20" x14ac:dyDescent="0.25">
      <c r="L9" s="7"/>
      <c r="R9" s="20" t="s">
        <v>4</v>
      </c>
    </row>
    <row r="10" spans="2:20" x14ac:dyDescent="0.25">
      <c r="B10" s="20">
        <f>IF(libretto!N7="","",libretto!L7)</f>
        <v>9</v>
      </c>
    </row>
    <row r="11" spans="2:20" x14ac:dyDescent="0.25">
      <c r="B11" s="20" t="str">
        <f>IF(libretto!N8="","",libretto!L8)</f>
        <v/>
      </c>
    </row>
    <row r="12" spans="2:20" x14ac:dyDescent="0.25">
      <c r="B12" s="20" t="str">
        <f>IF(libretto!N9="","",libretto!L9)</f>
        <v/>
      </c>
    </row>
    <row r="13" spans="2:20" x14ac:dyDescent="0.25">
      <c r="B13" s="20" t="str">
        <f>IF(libretto!N10="","",libretto!L10)</f>
        <v/>
      </c>
    </row>
    <row r="14" spans="2:20" ht="15.75" thickBot="1" x14ac:dyDescent="0.3">
      <c r="B14" s="20" t="str">
        <f>IF(libretto!N11="","",libretto!L11)</f>
        <v/>
      </c>
      <c r="I14" s="32" t="s">
        <v>22</v>
      </c>
      <c r="J14" s="32"/>
      <c r="K14" s="32"/>
      <c r="L14" s="32"/>
      <c r="M14" s="32"/>
      <c r="N14" s="32"/>
      <c r="O14" s="32"/>
      <c r="P14" s="32" t="s">
        <v>19</v>
      </c>
      <c r="Q14" s="32"/>
      <c r="R14" s="32" t="s">
        <v>20</v>
      </c>
      <c r="S14" s="32"/>
      <c r="T14" s="22" t="s">
        <v>21</v>
      </c>
    </row>
    <row r="15" spans="2:20" ht="18.75" x14ac:dyDescent="0.3">
      <c r="B15" s="20" t="str">
        <f>IF(libretto!N12="","",libretto!L12)</f>
        <v/>
      </c>
      <c r="F15" s="46" t="s">
        <v>10</v>
      </c>
      <c r="G15" s="52"/>
      <c r="H15" s="19">
        <v>1</v>
      </c>
      <c r="I15" s="41"/>
      <c r="J15" s="41"/>
      <c r="K15" s="41"/>
      <c r="L15" s="41"/>
      <c r="M15" s="41"/>
      <c r="N15" s="41"/>
      <c r="O15" s="41"/>
      <c r="P15" s="27"/>
      <c r="Q15" s="20" t="s">
        <v>15</v>
      </c>
      <c r="R15" s="25"/>
      <c r="S15" s="23" t="s">
        <v>13</v>
      </c>
      <c r="T15" s="31"/>
    </row>
    <row r="16" spans="2:20" ht="18.75" x14ac:dyDescent="0.3">
      <c r="B16" s="20" t="str">
        <f>IF(libretto!N13="","",libretto!L13)</f>
        <v/>
      </c>
      <c r="F16" s="48"/>
      <c r="G16" s="53"/>
      <c r="H16" s="19">
        <v>2</v>
      </c>
      <c r="I16" s="41"/>
      <c r="J16" s="41"/>
      <c r="K16" s="41"/>
      <c r="L16" s="41"/>
      <c r="M16" s="41"/>
      <c r="N16" s="41"/>
      <c r="O16" s="41"/>
      <c r="P16" s="27"/>
      <c r="Q16" s="20" t="s">
        <v>15</v>
      </c>
      <c r="R16" s="25"/>
      <c r="S16" s="23" t="s">
        <v>13</v>
      </c>
      <c r="T16" s="31"/>
    </row>
    <row r="17" spans="2:20" ht="18.75" x14ac:dyDescent="0.3">
      <c r="B17" s="20" t="str">
        <f>IF(libretto!N14="","",libretto!L14)</f>
        <v/>
      </c>
      <c r="F17" s="48"/>
      <c r="G17" s="53"/>
      <c r="H17" s="19">
        <v>3</v>
      </c>
      <c r="I17" s="41"/>
      <c r="J17" s="41"/>
      <c r="K17" s="41"/>
      <c r="L17" s="41"/>
      <c r="M17" s="41"/>
      <c r="N17" s="41"/>
      <c r="O17" s="41"/>
      <c r="P17" s="27"/>
      <c r="Q17" s="20" t="s">
        <v>15</v>
      </c>
      <c r="R17" s="25"/>
      <c r="S17" s="23" t="s">
        <v>13</v>
      </c>
      <c r="T17" s="31"/>
    </row>
    <row r="18" spans="2:20" ht="18.75" x14ac:dyDescent="0.3">
      <c r="B18" s="20"/>
      <c r="F18" s="48"/>
      <c r="G18" s="53"/>
      <c r="H18" s="19">
        <v>4</v>
      </c>
      <c r="I18" s="41"/>
      <c r="J18" s="41"/>
      <c r="K18" s="41"/>
      <c r="L18" s="41"/>
      <c r="M18" s="41"/>
      <c r="N18" s="41"/>
      <c r="O18" s="41"/>
      <c r="P18" s="27"/>
      <c r="Q18" s="20" t="s">
        <v>15</v>
      </c>
      <c r="R18" s="25"/>
      <c r="S18" s="23" t="s">
        <v>13</v>
      </c>
      <c r="T18" s="31"/>
    </row>
    <row r="19" spans="2:20" ht="18.75" x14ac:dyDescent="0.3">
      <c r="B19" s="20"/>
      <c r="F19" s="48"/>
      <c r="G19" s="53"/>
      <c r="H19" s="19">
        <v>5</v>
      </c>
      <c r="I19" s="41"/>
      <c r="J19" s="41"/>
      <c r="K19" s="41"/>
      <c r="L19" s="41"/>
      <c r="M19" s="41"/>
      <c r="N19" s="41"/>
      <c r="O19" s="41"/>
      <c r="P19" s="27"/>
      <c r="Q19" s="20" t="s">
        <v>15</v>
      </c>
      <c r="R19" s="25"/>
      <c r="S19" s="23" t="s">
        <v>13</v>
      </c>
      <c r="T19" s="31"/>
    </row>
    <row r="20" spans="2:20" ht="18.75" x14ac:dyDescent="0.3">
      <c r="B20" s="20"/>
      <c r="F20" s="48"/>
      <c r="G20" s="53"/>
      <c r="H20" s="19">
        <v>6</v>
      </c>
      <c r="I20" s="41"/>
      <c r="J20" s="41"/>
      <c r="K20" s="41"/>
      <c r="L20" s="41"/>
      <c r="M20" s="41"/>
      <c r="N20" s="41"/>
      <c r="O20" s="41"/>
      <c r="P20" s="27"/>
      <c r="Q20" s="20" t="s">
        <v>15</v>
      </c>
      <c r="R20" s="25"/>
      <c r="S20" s="23" t="s">
        <v>13</v>
      </c>
      <c r="T20" s="31"/>
    </row>
    <row r="21" spans="2:20" ht="18.75" x14ac:dyDescent="0.3">
      <c r="B21" s="20" t="str">
        <f>IF(libretto!N17="","",libretto!L17)</f>
        <v/>
      </c>
      <c r="F21" s="48"/>
      <c r="G21" s="53"/>
      <c r="H21" s="19">
        <v>7</v>
      </c>
      <c r="I21" s="41"/>
      <c r="J21" s="41"/>
      <c r="K21" s="41"/>
      <c r="L21" s="41"/>
      <c r="M21" s="41"/>
      <c r="N21" s="41"/>
      <c r="O21" s="41"/>
      <c r="P21" s="27"/>
      <c r="Q21" s="20" t="s">
        <v>15</v>
      </c>
      <c r="R21" s="25"/>
      <c r="S21" s="23" t="s">
        <v>13</v>
      </c>
      <c r="T21" s="31"/>
    </row>
    <row r="22" spans="2:20" ht="19.5" thickBot="1" x14ac:dyDescent="0.35">
      <c r="B22" s="20" t="str">
        <f>IF(libretto!N18="","",libretto!L18)</f>
        <v/>
      </c>
      <c r="F22" s="50"/>
      <c r="G22" s="54"/>
      <c r="H22" s="19">
        <v>8</v>
      </c>
      <c r="I22" s="41"/>
      <c r="J22" s="41"/>
      <c r="K22" s="41"/>
      <c r="L22" s="41"/>
      <c r="M22" s="41"/>
      <c r="N22" s="41"/>
      <c r="O22" s="41"/>
      <c r="P22" s="27"/>
      <c r="Q22" s="20" t="s">
        <v>15</v>
      </c>
      <c r="R22" s="25"/>
      <c r="S22" s="23" t="s">
        <v>13</v>
      </c>
      <c r="T22" s="31"/>
    </row>
    <row r="23" spans="2:20" x14ac:dyDescent="0.25">
      <c r="B23" s="20" t="str">
        <f>IF(libretto!N19="","",libretto!L19)</f>
        <v/>
      </c>
    </row>
    <row r="24" spans="2:20" x14ac:dyDescent="0.25">
      <c r="B24" s="20" t="str">
        <f>IF(libretto!N20="","",libretto!L20)</f>
        <v/>
      </c>
    </row>
    <row r="25" spans="2:20" x14ac:dyDescent="0.25">
      <c r="B25" s="20" t="str">
        <f>IF(libretto!N21="","",libretto!L21)</f>
        <v/>
      </c>
    </row>
    <row r="26" spans="2:20" x14ac:dyDescent="0.25">
      <c r="B26" s="20" t="str">
        <f>IF(libretto!N22="","",libretto!L22)</f>
        <v/>
      </c>
    </row>
    <row r="27" spans="2:20" x14ac:dyDescent="0.25">
      <c r="B27" s="20" t="str">
        <f>IF(libretto!N23="","",libretto!L23)</f>
        <v/>
      </c>
    </row>
    <row r="28" spans="2:20" x14ac:dyDescent="0.25">
      <c r="B28" s="20" t="str">
        <f>IF(libretto!N24="","",libretto!L24)</f>
        <v/>
      </c>
    </row>
    <row r="29" spans="2:20" x14ac:dyDescent="0.25">
      <c r="B29" s="20"/>
    </row>
    <row r="30" spans="2:20" x14ac:dyDescent="0.25">
      <c r="B30" s="20"/>
    </row>
    <row r="31" spans="2:20" x14ac:dyDescent="0.25">
      <c r="B31" s="20" t="str">
        <f>IF(Foglio1!R15="","",Foglio1!P15)</f>
        <v/>
      </c>
    </row>
    <row r="32" spans="2:20" x14ac:dyDescent="0.25">
      <c r="B32" s="20" t="str">
        <f>IF(Foglio1!R16="","",Foglio1!P16)</f>
        <v/>
      </c>
    </row>
    <row r="33" spans="2:5" x14ac:dyDescent="0.25">
      <c r="B33" s="20" t="str">
        <f>IF(Foglio1!R17="","",Foglio1!P17)</f>
        <v/>
      </c>
    </row>
    <row r="34" spans="2:5" x14ac:dyDescent="0.25">
      <c r="B34" s="20" t="str">
        <f>IF(Foglio1!R18="","",Foglio1!P18)</f>
        <v/>
      </c>
      <c r="E34">
        <v>1</v>
      </c>
    </row>
    <row r="35" spans="2:5" x14ac:dyDescent="0.25">
      <c r="B35" s="20" t="str">
        <f>IF(Foglio1!R19="","",Foglio1!P19)</f>
        <v/>
      </c>
      <c r="E35">
        <v>2</v>
      </c>
    </row>
    <row r="36" spans="2:5" x14ac:dyDescent="0.25">
      <c r="B36" s="20" t="str">
        <f>IF(Foglio1!R20="","",Foglio1!P20)</f>
        <v/>
      </c>
      <c r="E36">
        <v>3</v>
      </c>
    </row>
    <row r="37" spans="2:5" x14ac:dyDescent="0.25">
      <c r="B37" s="20" t="str">
        <f>IF(Foglio1!R21="","",Foglio1!P21)</f>
        <v/>
      </c>
      <c r="E37">
        <v>4</v>
      </c>
    </row>
    <row r="38" spans="2:5" x14ac:dyDescent="0.25">
      <c r="B38" s="20" t="str">
        <f>IF(Foglio1!R22="","",Foglio1!P22)</f>
        <v/>
      </c>
      <c r="E38">
        <v>5</v>
      </c>
    </row>
    <row r="39" spans="2:5" x14ac:dyDescent="0.25">
      <c r="B39" s="20"/>
      <c r="E39">
        <v>6</v>
      </c>
    </row>
    <row r="40" spans="2:5" x14ac:dyDescent="0.25">
      <c r="B40" s="20"/>
      <c r="E40">
        <v>7</v>
      </c>
    </row>
    <row r="41" spans="2:5" x14ac:dyDescent="0.25">
      <c r="B41" s="20" t="str">
        <f>IF(libretto!N27="","",libretto!L27)</f>
        <v/>
      </c>
      <c r="E41">
        <v>8</v>
      </c>
    </row>
    <row r="42" spans="2:5" x14ac:dyDescent="0.25">
      <c r="B42" s="20" t="str">
        <f>IF(libretto!N28="","",libretto!L28)</f>
        <v/>
      </c>
      <c r="E42">
        <v>9</v>
      </c>
    </row>
    <row r="43" spans="2:5" x14ac:dyDescent="0.25">
      <c r="B43" s="20" t="str">
        <f>IF(libretto!N29="","",libretto!L29)</f>
        <v/>
      </c>
      <c r="E43">
        <v>10</v>
      </c>
    </row>
    <row r="44" spans="2:5" x14ac:dyDescent="0.25">
      <c r="B44" s="20" t="str">
        <f>IF(libretto!N30="","",libretto!L30)</f>
        <v/>
      </c>
      <c r="E44">
        <v>11</v>
      </c>
    </row>
    <row r="45" spans="2:5" x14ac:dyDescent="0.25">
      <c r="E45">
        <v>12</v>
      </c>
    </row>
    <row r="46" spans="2:5" x14ac:dyDescent="0.25">
      <c r="E46">
        <v>13</v>
      </c>
    </row>
    <row r="47" spans="2:5" x14ac:dyDescent="0.25">
      <c r="E47">
        <v>14</v>
      </c>
    </row>
    <row r="48" spans="2:5" x14ac:dyDescent="0.25">
      <c r="E48">
        <v>15</v>
      </c>
    </row>
  </sheetData>
  <mergeCells count="14">
    <mergeCell ref="R14:S14"/>
    <mergeCell ref="F15:G22"/>
    <mergeCell ref="I15:O15"/>
    <mergeCell ref="I16:O16"/>
    <mergeCell ref="I17:O17"/>
    <mergeCell ref="I18:O18"/>
    <mergeCell ref="B7:D7"/>
    <mergeCell ref="E7:K7"/>
    <mergeCell ref="I22:O22"/>
    <mergeCell ref="P14:Q14"/>
    <mergeCell ref="I19:O19"/>
    <mergeCell ref="I21:O21"/>
    <mergeCell ref="I14:O14"/>
    <mergeCell ref="I20:O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libretto</vt:lpstr>
      <vt:lpstr>Foglio1</vt:lpstr>
      <vt:lpstr>punt</vt:lpstr>
      <vt:lpstr>SUP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Cics</dc:creator>
  <cp:lastModifiedBy>Nicla</cp:lastModifiedBy>
  <dcterms:created xsi:type="dcterms:W3CDTF">2010-03-06T13:57:20Z</dcterms:created>
  <dcterms:modified xsi:type="dcterms:W3CDTF">2015-12-09T23:05:19Z</dcterms:modified>
</cp:coreProperties>
</file>